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tsknmc6/Desktop/"/>
    </mc:Choice>
  </mc:AlternateContent>
  <xr:revisionPtr revIDLastSave="0" documentId="13_ncr:1_{5987C9FB-8EED-554C-AA2B-8C24DD8FC252}" xr6:coauthVersionLast="47" xr6:coauthVersionMax="47" xr10:uidLastSave="{00000000-0000-0000-0000-000000000000}"/>
  <bookViews>
    <workbookView xWindow="-2840" yWindow="-20640" windowWidth="22860" windowHeight="18500" xr2:uid="{00000000-000D-0000-FFFF-FFFF00000000}"/>
  </bookViews>
  <sheets>
    <sheet name="請求書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  <c r="F6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F41" i="1"/>
  <c r="H42" i="1" l="1"/>
  <c r="H43" i="1" s="1"/>
  <c r="H44" i="1" l="1"/>
  <c r="C17" i="1" s="1"/>
</calcChain>
</file>

<file path=xl/sharedStrings.xml><?xml version="1.0" encoding="utf-8"?>
<sst xmlns="http://schemas.openxmlformats.org/spreadsheetml/2006/main" count="25" uniqueCount="25">
  <si>
    <t>請求書</t>
    <rPh sb="0" eb="3">
      <t>セイキュウショ</t>
    </rPh>
    <phoneticPr fontId="3"/>
  </si>
  <si>
    <t>下記のとおりご請求申し上げます。</t>
    <phoneticPr fontId="3"/>
  </si>
  <si>
    <r>
      <t xml:space="preserve">ご請求金額
</t>
    </r>
    <r>
      <rPr>
        <sz val="8"/>
        <color theme="0"/>
        <rFont val="メイリオ"/>
        <family val="3"/>
        <charset val="128"/>
      </rPr>
      <t>（消費税込）</t>
    </r>
    <rPh sb="1" eb="3">
      <t>セイキュウ</t>
    </rPh>
    <rPh sb="3" eb="5">
      <t>キンガク</t>
    </rPh>
    <rPh sb="7" eb="9">
      <t>ショウヒ</t>
    </rPh>
    <rPh sb="9" eb="10">
      <t>ゼイ</t>
    </rPh>
    <rPh sb="10" eb="11">
      <t>コミ</t>
    </rPh>
    <phoneticPr fontId="3"/>
  </si>
  <si>
    <t>振込先口座</t>
    <rPh sb="0" eb="2">
      <t>フリコミ</t>
    </rPh>
    <rPh sb="2" eb="3">
      <t>サキ</t>
    </rPh>
    <rPh sb="3" eb="5">
      <t>コウザ</t>
    </rPh>
    <phoneticPr fontId="3"/>
  </si>
  <si>
    <t>お支払い期限</t>
    <rPh sb="1" eb="3">
      <t>シハラ</t>
    </rPh>
    <rPh sb="4" eb="6">
      <t>キゲン</t>
    </rPh>
    <phoneticPr fontId="3"/>
  </si>
  <si>
    <t>※請求明細をご確認のうえ、お振込期日までに上記口座へお振込みをお願いいたします。</t>
    <rPh sb="1" eb="3">
      <t>セイキュウ</t>
    </rPh>
    <rPh sb="14" eb="16">
      <t>フリコミ</t>
    </rPh>
    <rPh sb="16" eb="18">
      <t>キジツ</t>
    </rPh>
    <rPh sb="21" eb="23">
      <t>ジョウキ</t>
    </rPh>
    <rPh sb="23" eb="25">
      <t>コウザ</t>
    </rPh>
    <phoneticPr fontId="3"/>
  </si>
  <si>
    <t>※お振込手数料はお客様にてご負担をお願いいたします。</t>
    <phoneticPr fontId="3"/>
  </si>
  <si>
    <t>請求明細</t>
    <rPh sb="0" eb="2">
      <t>セイキュウ</t>
    </rPh>
    <rPh sb="2" eb="4">
      <t>メイサイ</t>
    </rPh>
    <phoneticPr fontId="3"/>
  </si>
  <si>
    <t>品目</t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</si>
  <si>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</si>
  <si>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</si>
  <si>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</si>
  <si>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</si>
  <si>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小計</t>
    <rPh sb="0" eb="1">
      <t>ショウケイ</t>
    </rPh>
    <rPh sb="1" eb="2">
      <t>kei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</si>
  <si>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</si>
  <si>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</si>
  <si>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ユニコーン太郎</t>
    <rPh sb="5" eb="7">
      <t xml:space="preserve">タロウ </t>
    </rPh>
    <phoneticPr fontId="3"/>
  </si>
  <si>
    <t>アフィリエイト報酬</t>
    <rPh sb="7" eb="9">
      <t xml:space="preserve">ホウシュウ </t>
    </rPh>
    <phoneticPr fontId="3"/>
  </si>
  <si>
    <t>○○銀行　〇〇支店</t>
    <phoneticPr fontId="3"/>
  </si>
  <si>
    <t>普通　0000000</t>
    <rPh sb="0" eb="2">
      <t>フツウ</t>
    </rPh>
    <phoneticPr fontId="3"/>
  </si>
  <si>
    <t>ユニコーンタロウ</t>
    <phoneticPr fontId="3"/>
  </si>
  <si>
    <t>御中</t>
    <rPh sb="0" eb="2">
      <t>オンチュウ</t>
    </rPh>
    <phoneticPr fontId="3"/>
  </si>
  <si>
    <t>SkyAngle LLC</t>
    <phoneticPr fontId="3"/>
  </si>
  <si>
    <t>〒</t>
    <phoneticPr fontId="3"/>
  </si>
  <si>
    <t>TEL：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</si>
</sst>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&quot;発行日： &quot;yyyy&quot;年&quot;m&quot;月&quot;d&quot;日&quot;;@"/>
    <numFmt numFmtId="178" formatCode="&quot;請求書番号： &quot;0_);[Red]\(0\)"/>
    <numFmt numFmtId="179" formatCode="&quot;¥&quot;#,##0&quot;-&quot;;[Red]&quot;¥&quot;\-#,##0&quot;-&quot;"/>
    <numFmt numFmtId="180" formatCode="&quot; &quot;@"/>
    <numFmt numFmtId="181" formatCode="yyyy/m/d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メイリオ"/>
      <family val="3"/>
      <charset val="128"/>
    </font>
    <font>
      <sz val="6"/>
      <name val="ＭＳ Ｐゴシック"/>
      <family val="3"/>
      <charset val="128"/>
    </font>
    <font>
      <b/>
      <sz val="18"/>
      <color theme="1" tint="0.249977111117893"/>
      <name val="メイリオ"/>
      <family val="3"/>
      <charset val="128"/>
    </font>
    <font>
      <b/>
      <sz val="18"/>
      <color theme="8" tint="-0.499984740745262"/>
      <name val="メイリオ"/>
      <family val="3"/>
      <charset val="128"/>
    </font>
    <font>
      <b/>
      <sz val="8"/>
      <name val="メイリオ"/>
      <family val="3"/>
      <charset val="128"/>
    </font>
    <font>
      <sz val="16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8"/>
      <color theme="0"/>
      <name val="メイリオ"/>
      <family val="3"/>
      <charset val="128"/>
    </font>
    <font>
      <b/>
      <sz val="8"/>
      <color theme="1" tint="4.9989318521683403E-2"/>
      <name val="メイリオ"/>
      <family val="3"/>
      <charset val="128"/>
    </font>
    <font>
      <sz val="8"/>
      <color theme="1" tint="4.9989318521683403E-2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theme="1" tint="0.14999847407452621"/>
      <name val="メイリオ"/>
      <family val="3"/>
      <charset val="128"/>
    </font>
    <font>
      <sz val="12"/>
      <name val="メイリオ"/>
      <family val="3"/>
      <charset val="128"/>
    </font>
    <font>
      <b/>
      <sz val="8"/>
      <color theme="1" tint="0.249977111117893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7999FF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ck">
        <color theme="1" tint="0.34998626667073579"/>
      </left>
      <right/>
      <top/>
      <bottom style="thin">
        <color theme="0"/>
      </bottom>
      <diagonal/>
    </border>
    <border>
      <left/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ck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14999847407452621"/>
      </right>
      <top/>
      <bottom style="thin">
        <color theme="1" tint="0.34998626667073579"/>
      </bottom>
      <diagonal/>
    </border>
    <border>
      <left style="thin">
        <color theme="1" tint="0.14999847407452621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/>
      <top style="thin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thin">
        <color theme="1" tint="0.499984740745262"/>
      </bottom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right"/>
    </xf>
    <xf numFmtId="14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179" fontId="7" fillId="2" borderId="0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180" fontId="6" fillId="5" borderId="16" xfId="0" applyNumberFormat="1" applyFont="1" applyFill="1" applyBorder="1" applyAlignment="1">
      <alignment horizontal="left" vertical="top"/>
    </xf>
    <xf numFmtId="0" fontId="6" fillId="5" borderId="17" xfId="0" applyFont="1" applyFill="1" applyBorder="1" applyAlignment="1">
      <alignment vertical="top"/>
    </xf>
    <xf numFmtId="38" fontId="2" fillId="6" borderId="19" xfId="1" applyFont="1" applyFill="1" applyBorder="1" applyAlignment="1">
      <alignment horizontal="right" vertical="center"/>
    </xf>
    <xf numFmtId="38" fontId="2" fillId="6" borderId="19" xfId="1" applyFont="1" applyFill="1" applyBorder="1" applyAlignment="1">
      <alignment vertical="center"/>
    </xf>
    <xf numFmtId="38" fontId="2" fillId="6" borderId="21" xfId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38" fontId="2" fillId="0" borderId="23" xfId="1" applyFont="1" applyFill="1" applyBorder="1" applyAlignment="1">
      <alignment vertical="center"/>
    </xf>
    <xf numFmtId="38" fontId="2" fillId="0" borderId="24" xfId="1" applyFont="1" applyFill="1" applyBorder="1" applyAlignment="1">
      <alignment vertical="center"/>
    </xf>
    <xf numFmtId="38" fontId="2" fillId="0" borderId="25" xfId="1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14" fontId="2" fillId="7" borderId="0" xfId="0" applyNumberFormat="1" applyFont="1" applyFill="1" applyBorder="1" applyAlignment="1">
      <alignment horizontal="right" vertical="center"/>
    </xf>
    <xf numFmtId="0" fontId="2" fillId="7" borderId="5" xfId="0" applyFont="1" applyFill="1" applyBorder="1" applyAlignment="1"/>
    <xf numFmtId="0" fontId="2" fillId="7" borderId="6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180" fontId="2" fillId="6" borderId="0" xfId="0" applyNumberFormat="1" applyFont="1" applyFill="1" applyBorder="1" applyAlignment="1">
      <alignment horizontal="left" vertical="center" shrinkToFit="1"/>
    </xf>
    <xf numFmtId="180" fontId="2" fillId="6" borderId="18" xfId="0" applyNumberFormat="1" applyFont="1" applyFill="1" applyBorder="1" applyAlignment="1">
      <alignment horizontal="left" vertical="center" shrinkToFit="1"/>
    </xf>
    <xf numFmtId="3" fontId="2" fillId="6" borderId="0" xfId="1" applyNumberFormat="1" applyFont="1" applyFill="1" applyBorder="1" applyAlignment="1">
      <alignment horizontal="left" vertical="center" shrinkToFit="1"/>
    </xf>
    <xf numFmtId="3" fontId="2" fillId="6" borderId="18" xfId="1" applyNumberFormat="1" applyFont="1" applyFill="1" applyBorder="1" applyAlignment="1">
      <alignment horizontal="left" vertical="center" shrinkToFit="1"/>
    </xf>
    <xf numFmtId="38" fontId="2" fillId="6" borderId="0" xfId="1" applyFont="1" applyFill="1" applyBorder="1" applyAlignment="1">
      <alignment horizontal="left" vertical="center" shrinkToFit="1"/>
    </xf>
    <xf numFmtId="38" fontId="2" fillId="6" borderId="18" xfId="1" applyFont="1" applyFill="1" applyBorder="1" applyAlignment="1">
      <alignment horizontal="left" vertical="center" shrinkToFit="1"/>
    </xf>
    <xf numFmtId="177" fontId="2" fillId="7" borderId="0" xfId="0" applyNumberFormat="1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178" fontId="2" fillId="0" borderId="0" xfId="0" applyNumberFormat="1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right" vertical="center" wrapText="1" indent="1"/>
    </xf>
    <xf numFmtId="179" fontId="7" fillId="2" borderId="4" xfId="0" applyNumberFormat="1" applyFont="1" applyFill="1" applyBorder="1" applyAlignment="1">
      <alignment horizontal="right" vertical="center" wrapText="1" indent="1"/>
    </xf>
    <xf numFmtId="179" fontId="7" fillId="2" borderId="8" xfId="0" applyNumberFormat="1" applyFont="1" applyFill="1" applyBorder="1" applyAlignment="1">
      <alignment horizontal="right" vertical="center" wrapText="1" indent="1"/>
    </xf>
    <xf numFmtId="179" fontId="7" fillId="2" borderId="9" xfId="0" applyNumberFormat="1" applyFont="1" applyFill="1" applyBorder="1" applyAlignment="1">
      <alignment horizontal="right" vertical="center" wrapText="1" indent="1"/>
    </xf>
    <xf numFmtId="181" fontId="12" fillId="2" borderId="12" xfId="0" applyNumberFormat="1" applyFont="1" applyFill="1" applyBorder="1" applyAlignment="1">
      <alignment horizontal="right" vertical="center" indent="1"/>
    </xf>
    <xf numFmtId="181" fontId="12" fillId="2" borderId="13" xfId="0" applyNumberFormat="1" applyFont="1" applyFill="1" applyBorder="1" applyAlignment="1">
      <alignment horizontal="right" vertical="center" indent="1"/>
    </xf>
    <xf numFmtId="180" fontId="2" fillId="6" borderId="20" xfId="0" applyNumberFormat="1" applyFont="1" applyFill="1" applyBorder="1" applyAlignment="1">
      <alignment horizontal="left" vertical="center" shrinkToFit="1"/>
    </xf>
    <xf numFmtId="180" fontId="2" fillId="6" borderId="22" xfId="0" applyNumberFormat="1" applyFont="1" applyFill="1" applyBorder="1" applyAlignment="1">
      <alignment horizontal="left" vertical="center" shrinkToFit="1"/>
    </xf>
    <xf numFmtId="0" fontId="18" fillId="7" borderId="12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</cellXfs>
  <cellStyles count="1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3663</xdr:colOff>
      <xdr:row>49</xdr:row>
      <xdr:rowOff>95250</xdr:rowOff>
    </xdr:from>
    <xdr:to>
      <xdr:col>8</xdr:col>
      <xdr:colOff>13189</xdr:colOff>
      <xdr:row>53</xdr:row>
      <xdr:rowOff>144341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49196" y="8417983"/>
          <a:ext cx="6960660" cy="726425"/>
          <a:chOff x="241788" y="10134600"/>
          <a:chExt cx="6943726" cy="734891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98375" y="10434183"/>
            <a:ext cx="824727" cy="432000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0050" y="10134600"/>
            <a:ext cx="774259" cy="731583"/>
          </a:xfrm>
          <a:prstGeom prst="rect">
            <a:avLst/>
          </a:prstGeom>
        </xdr:spPr>
      </xdr:pic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241788" y="10869491"/>
            <a:ext cx="6943726" cy="0"/>
          </a:xfrm>
          <a:prstGeom prst="line">
            <a:avLst/>
          </a:prstGeom>
          <a:ln w="12700">
            <a:solidFill>
              <a:schemeClr val="accent3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47"/>
  <sheetViews>
    <sheetView showGridLines="0" tabSelected="1" view="pageBreakPreview" zoomScale="150" zoomScaleNormal="150" zoomScaleSheetLayoutView="80" zoomScalePageLayoutView="150" workbookViewId="0"/>
  </sheetViews>
  <sheetFormatPr baseColWidth="10" defaultColWidth="3.1640625" defaultRowHeight="13.5" customHeight="1"/>
  <cols>
    <col min="1" max="1" width="3.1640625" style="1"/>
    <col min="2" max="2" width="12.1640625" style="1" customWidth="1"/>
    <col min="3" max="3" width="23.5" style="1" customWidth="1"/>
    <col min="4" max="4" width="12.33203125" style="1" customWidth="1"/>
    <col min="5" max="5" width="14" style="1" customWidth="1"/>
    <col min="6" max="6" width="11.1640625" style="1" customWidth="1"/>
    <col min="7" max="7" width="5.6640625" style="1" customWidth="1"/>
    <col min="8" max="8" width="12.1640625" style="1" customWidth="1"/>
    <col min="9" max="9" width="3.1640625" style="1" customWidth="1"/>
    <col min="10" max="16384" width="3.1640625" style="1"/>
  </cols>
  <sheetData>
    <row r="2" spans="2:8" ht="13.5" customHeight="1">
      <c r="G2" s="2"/>
    </row>
    <row r="3" spans="2:8" ht="30" thickBot="1">
      <c r="B3" s="3" t="s">
        <v>0</v>
      </c>
      <c r="C3" s="4"/>
      <c r="D3" s="4"/>
      <c r="E3" s="4"/>
      <c r="F3" s="4"/>
      <c r="G3" s="5"/>
      <c r="H3" s="6"/>
    </row>
    <row r="4" spans="2:8" ht="8.25" customHeight="1">
      <c r="H4" s="7"/>
    </row>
    <row r="5" spans="2:8" ht="13.5" customHeight="1">
      <c r="H5" s="7"/>
    </row>
    <row r="6" spans="2:8" ht="13.5" customHeight="1">
      <c r="B6" s="45" t="s">
        <v>22</v>
      </c>
      <c r="C6" s="45"/>
      <c r="D6" s="45"/>
      <c r="F6" s="42">
        <f ca="1">TODAY()</f>
        <v>44438</v>
      </c>
      <c r="G6" s="42"/>
      <c r="H6" s="42"/>
    </row>
    <row r="7" spans="2:8" ht="3.75" customHeight="1">
      <c r="B7" s="45"/>
      <c r="C7" s="45"/>
      <c r="D7" s="45"/>
      <c r="F7" s="30"/>
      <c r="G7" s="30"/>
      <c r="H7" s="31"/>
    </row>
    <row r="8" spans="2:8" ht="13.5" customHeight="1">
      <c r="B8" s="45" t="s">
        <v>21</v>
      </c>
      <c r="C8" s="45"/>
      <c r="D8" s="45"/>
      <c r="E8" s="8"/>
      <c r="F8" s="43" t="s">
        <v>23</v>
      </c>
      <c r="G8" s="43"/>
      <c r="H8" s="43"/>
    </row>
    <row r="9" spans="2:8" ht="13.5" customHeight="1">
      <c r="B9" s="45"/>
      <c r="C9" s="45"/>
      <c r="D9" s="45"/>
      <c r="F9" s="44"/>
      <c r="G9" s="44"/>
      <c r="H9" s="44"/>
    </row>
    <row r="10" spans="2:8" ht="13.5" customHeight="1">
      <c r="B10" s="53"/>
      <c r="C10" s="53"/>
      <c r="D10" s="53"/>
      <c r="F10" s="44"/>
      <c r="G10" s="44"/>
      <c r="H10" s="44"/>
    </row>
    <row r="11" spans="2:8" ht="13.5" customHeight="1">
      <c r="E11" s="46"/>
      <c r="F11" s="44" t="s">
        <v>16</v>
      </c>
      <c r="G11" s="44"/>
      <c r="H11" s="44"/>
    </row>
    <row r="12" spans="2:8" ht="13.5" customHeight="1">
      <c r="E12" s="46"/>
      <c r="F12" s="44" t="s">
        <v>24</v>
      </c>
      <c r="G12" s="44"/>
      <c r="H12" s="44"/>
    </row>
    <row r="13" spans="2:8" ht="13.5" customHeight="1">
      <c r="E13" s="9"/>
      <c r="F13" s="54"/>
      <c r="G13" s="54"/>
      <c r="H13" s="54"/>
    </row>
    <row r="14" spans="2:8" ht="13.5" customHeight="1">
      <c r="C14" s="10"/>
      <c r="D14" s="8"/>
      <c r="E14" s="8"/>
      <c r="F14" s="11"/>
      <c r="H14" s="12"/>
    </row>
    <row r="15" spans="2:8" ht="13.5" customHeight="1">
      <c r="B15" s="13" t="s">
        <v>1</v>
      </c>
      <c r="F15" s="55"/>
      <c r="G15" s="55"/>
      <c r="H15" s="55"/>
    </row>
    <row r="16" spans="2:8" ht="15" customHeight="1" thickBot="1">
      <c r="D16" s="14"/>
    </row>
    <row r="17" spans="2:8" ht="18" customHeight="1" thickTop="1">
      <c r="B17" s="56" t="s">
        <v>2</v>
      </c>
      <c r="C17" s="58">
        <f>H44</f>
        <v>20000.2</v>
      </c>
      <c r="D17" s="59"/>
      <c r="E17" s="15" t="s">
        <v>3</v>
      </c>
      <c r="F17" s="32" t="s">
        <v>18</v>
      </c>
      <c r="G17" s="32"/>
      <c r="H17" s="33"/>
    </row>
    <row r="18" spans="2:8" ht="18" customHeight="1" thickBot="1">
      <c r="B18" s="57"/>
      <c r="C18" s="60"/>
      <c r="D18" s="61"/>
      <c r="E18" s="16"/>
      <c r="F18" s="34" t="s">
        <v>19</v>
      </c>
      <c r="G18" s="34"/>
      <c r="H18" s="35"/>
    </row>
    <row r="19" spans="2:8" ht="18" customHeight="1" thickTop="1">
      <c r="B19" s="17" t="s">
        <v>4</v>
      </c>
      <c r="C19" s="62">
        <v>44255</v>
      </c>
      <c r="D19" s="63"/>
      <c r="E19" s="18"/>
      <c r="F19" s="66" t="s">
        <v>20</v>
      </c>
      <c r="G19" s="67"/>
      <c r="H19" s="68"/>
    </row>
    <row r="20" spans="2:8" ht="5.25" customHeight="1"/>
    <row r="21" spans="2:8" ht="13.5" customHeight="1">
      <c r="B21" s="1" t="s">
        <v>5</v>
      </c>
    </row>
    <row r="22" spans="2:8" ht="13.5" customHeight="1">
      <c r="B22" s="1" t="s">
        <v>6</v>
      </c>
    </row>
    <row r="26" spans="2:8" ht="13.5" customHeight="1" thickBot="1">
      <c r="B26" s="19" t="s">
        <v>7</v>
      </c>
      <c r="C26" s="20"/>
      <c r="D26" s="20"/>
      <c r="E26" s="20"/>
      <c r="F26" s="20"/>
      <c r="G26" s="20"/>
      <c r="H26" s="20"/>
    </row>
    <row r="27" spans="2:8" ht="13.5" customHeight="1">
      <c r="B27" s="21" t="s">
        <v>8</v>
      </c>
      <c r="C27" s="21"/>
      <c r="D27" s="21"/>
      <c r="E27" s="21"/>
      <c r="F27" s="22" t="s">
        <v>9</v>
      </c>
      <c r="G27" s="22" t="s">
        <v>10</v>
      </c>
      <c r="H27" s="22" t="s">
        <v>11</v>
      </c>
    </row>
    <row r="28" spans="2:8" ht="13.5" customHeight="1">
      <c r="B28" s="38" t="s">
        <v>17</v>
      </c>
      <c r="C28" s="38"/>
      <c r="D28" s="38"/>
      <c r="E28" s="39"/>
      <c r="F28" s="23">
        <v>18182</v>
      </c>
      <c r="G28" s="24">
        <v>1</v>
      </c>
      <c r="H28" s="23">
        <f>IF(G28="","",F28*G28)</f>
        <v>18182</v>
      </c>
    </row>
    <row r="29" spans="2:8" ht="13.5" customHeight="1">
      <c r="B29" s="38"/>
      <c r="C29" s="38"/>
      <c r="D29" s="38"/>
      <c r="E29" s="39"/>
      <c r="F29" s="23"/>
      <c r="G29" s="24"/>
      <c r="H29" s="23" t="str">
        <f t="shared" ref="H29:H41" si="0">IF(G29="","",F29*G29)</f>
        <v/>
      </c>
    </row>
    <row r="30" spans="2:8" ht="13.5" customHeight="1">
      <c r="B30" s="38"/>
      <c r="C30" s="38"/>
      <c r="D30" s="38"/>
      <c r="E30" s="39"/>
      <c r="F30" s="23"/>
      <c r="G30" s="24"/>
      <c r="H30" s="23" t="str">
        <f>IF(G30="","",F30*G30)</f>
        <v/>
      </c>
    </row>
    <row r="31" spans="2:8" ht="13.5" customHeight="1">
      <c r="B31" s="38"/>
      <c r="C31" s="38"/>
      <c r="D31" s="38"/>
      <c r="E31" s="39"/>
      <c r="F31" s="23"/>
      <c r="G31" s="24"/>
      <c r="H31" s="23" t="str">
        <f t="shared" si="0"/>
        <v/>
      </c>
    </row>
    <row r="32" spans="2:8" ht="13.5" customHeight="1">
      <c r="B32" s="38"/>
      <c r="C32" s="38"/>
      <c r="D32" s="38"/>
      <c r="E32" s="39"/>
      <c r="F32" s="23"/>
      <c r="G32" s="24"/>
      <c r="H32" s="23" t="str">
        <f t="shared" si="0"/>
        <v/>
      </c>
    </row>
    <row r="33" spans="2:8" ht="13.5" customHeight="1">
      <c r="B33" s="38"/>
      <c r="C33" s="38"/>
      <c r="D33" s="38"/>
      <c r="E33" s="39"/>
      <c r="F33" s="23"/>
      <c r="G33" s="24"/>
      <c r="H33" s="23" t="str">
        <f t="shared" si="0"/>
        <v/>
      </c>
    </row>
    <row r="34" spans="2:8" ht="13.5" customHeight="1">
      <c r="B34" s="38"/>
      <c r="C34" s="38"/>
      <c r="D34" s="38"/>
      <c r="E34" s="39"/>
      <c r="F34" s="23"/>
      <c r="G34" s="24"/>
      <c r="H34" s="23" t="str">
        <f t="shared" si="0"/>
        <v/>
      </c>
    </row>
    <row r="35" spans="2:8" ht="13.5" customHeight="1">
      <c r="B35" s="38"/>
      <c r="C35" s="38"/>
      <c r="D35" s="38"/>
      <c r="E35" s="39"/>
      <c r="F35" s="23"/>
      <c r="G35" s="24"/>
      <c r="H35" s="23" t="str">
        <f t="shared" si="0"/>
        <v/>
      </c>
    </row>
    <row r="36" spans="2:8" ht="13.5" customHeight="1">
      <c r="B36" s="40"/>
      <c r="C36" s="40"/>
      <c r="D36" s="40"/>
      <c r="E36" s="41"/>
      <c r="F36" s="23"/>
      <c r="G36" s="24"/>
      <c r="H36" s="23" t="str">
        <f t="shared" si="0"/>
        <v/>
      </c>
    </row>
    <row r="37" spans="2:8" ht="13.5" customHeight="1">
      <c r="B37" s="40"/>
      <c r="C37" s="40"/>
      <c r="D37" s="40"/>
      <c r="E37" s="41"/>
      <c r="F37" s="23"/>
      <c r="G37" s="24"/>
      <c r="H37" s="23" t="str">
        <f t="shared" si="0"/>
        <v/>
      </c>
    </row>
    <row r="38" spans="2:8" ht="13.5" customHeight="1">
      <c r="B38" s="40"/>
      <c r="C38" s="40"/>
      <c r="D38" s="40"/>
      <c r="E38" s="41"/>
      <c r="F38" s="23"/>
      <c r="G38" s="24"/>
      <c r="H38" s="23" t="str">
        <f>IF(G38="","",F38*G38)</f>
        <v/>
      </c>
    </row>
    <row r="39" spans="2:8" ht="13.5" customHeight="1">
      <c r="B39" s="36"/>
      <c r="C39" s="36"/>
      <c r="D39" s="36"/>
      <c r="E39" s="37"/>
      <c r="F39" s="23"/>
      <c r="G39" s="23"/>
      <c r="H39" s="23" t="str">
        <f t="shared" si="0"/>
        <v/>
      </c>
    </row>
    <row r="40" spans="2:8" ht="13.5" customHeight="1">
      <c r="B40" s="36"/>
      <c r="C40" s="36"/>
      <c r="D40" s="36"/>
      <c r="E40" s="37"/>
      <c r="F40" s="23"/>
      <c r="G40" s="23"/>
      <c r="H40" s="23" t="str">
        <f t="shared" si="0"/>
        <v/>
      </c>
    </row>
    <row r="41" spans="2:8" ht="13.5" customHeight="1">
      <c r="B41" s="64"/>
      <c r="C41" s="64"/>
      <c r="D41" s="64"/>
      <c r="E41" s="65"/>
      <c r="F41" s="25" t="str">
        <f>IF(C41="","",IF(D41=#REF!,VLOOKUP(請求書!E41,[0]!契約金額レシピブログ,2,FALSE),VLOOKUP(D41,[0]!契約金額,3,FALSE)))</f>
        <v/>
      </c>
      <c r="G41" s="25"/>
      <c r="H41" s="23" t="str">
        <f t="shared" si="0"/>
        <v/>
      </c>
    </row>
    <row r="42" spans="2:8" ht="15.75" customHeight="1">
      <c r="F42" s="47" t="s">
        <v>13</v>
      </c>
      <c r="G42" s="48"/>
      <c r="H42" s="27">
        <f>SUM(H28:H41)</f>
        <v>18182</v>
      </c>
    </row>
    <row r="43" spans="2:8" ht="13.5" customHeight="1">
      <c r="F43" s="49" t="s">
        <v>14</v>
      </c>
      <c r="G43" s="50"/>
      <c r="H43" s="28">
        <f>H42*0.1</f>
        <v>1818.2</v>
      </c>
    </row>
    <row r="44" spans="2:8" ht="13.5" customHeight="1">
      <c r="B44" s="19"/>
      <c r="C44" s="20"/>
      <c r="D44" s="20"/>
      <c r="E44" s="20"/>
      <c r="F44" s="51" t="s">
        <v>15</v>
      </c>
      <c r="G44" s="52"/>
      <c r="H44" s="29">
        <f>H42+H43</f>
        <v>20000.2</v>
      </c>
    </row>
    <row r="45" spans="2:8" ht="4.5" customHeight="1">
      <c r="B45" s="19"/>
      <c r="C45" s="26"/>
      <c r="D45" s="26"/>
      <c r="E45" s="26"/>
      <c r="F45" s="26"/>
    </row>
    <row r="46" spans="2:8" ht="13.5" customHeight="1">
      <c r="B46" s="19"/>
    </row>
    <row r="47" spans="2:8" ht="13.5" customHeight="1">
      <c r="B47" s="19" t="s">
        <v>12</v>
      </c>
    </row>
  </sheetData>
  <mergeCells count="33">
    <mergeCell ref="F42:G42"/>
    <mergeCell ref="F43:G43"/>
    <mergeCell ref="F44:G44"/>
    <mergeCell ref="B10:D10"/>
    <mergeCell ref="F10:H10"/>
    <mergeCell ref="F13:H13"/>
    <mergeCell ref="F15:H15"/>
    <mergeCell ref="B17:B18"/>
    <mergeCell ref="C17:D18"/>
    <mergeCell ref="C19:D19"/>
    <mergeCell ref="B41:E41"/>
    <mergeCell ref="F19:H19"/>
    <mergeCell ref="B35:E35"/>
    <mergeCell ref="B37:E37"/>
    <mergeCell ref="B38:E38"/>
    <mergeCell ref="B40:E40"/>
    <mergeCell ref="B28:E28"/>
    <mergeCell ref="B29:E29"/>
    <mergeCell ref="B31:E31"/>
    <mergeCell ref="F6:H6"/>
    <mergeCell ref="F8:H8"/>
    <mergeCell ref="F9:H9"/>
    <mergeCell ref="B6:D7"/>
    <mergeCell ref="E11:E12"/>
    <mergeCell ref="F11:H11"/>
    <mergeCell ref="F12:H12"/>
    <mergeCell ref="B8:D9"/>
    <mergeCell ref="B39:E39"/>
    <mergeCell ref="B30:E30"/>
    <mergeCell ref="B32:E32"/>
    <mergeCell ref="B33:E33"/>
    <mergeCell ref="B34:E34"/>
    <mergeCell ref="B36:E36"/>
  </mergeCells>
  <phoneticPr fontId="3"/>
  <conditionalFormatting sqref="F34:H41 B36:B41 F28:H29 G30:H33 F30:F31">
    <cfRule type="expression" dxfId="10" priority="28">
      <formula>MOD(ROW(),2)=1</formula>
    </cfRule>
  </conditionalFormatting>
  <conditionalFormatting sqref="B31">
    <cfRule type="expression" dxfId="9" priority="14">
      <formula>MOD(ROW(),2)=1</formula>
    </cfRule>
  </conditionalFormatting>
  <conditionalFormatting sqref="B34">
    <cfRule type="expression" dxfId="8" priority="12">
      <formula>MOD(ROW(),2)=1</formula>
    </cfRule>
  </conditionalFormatting>
  <conditionalFormatting sqref="F33">
    <cfRule type="expression" dxfId="7" priority="9">
      <formula>MOD(ROW(),2)=1</formula>
    </cfRule>
  </conditionalFormatting>
  <conditionalFormatting sqref="B28">
    <cfRule type="expression" dxfId="6" priority="7">
      <formula>MOD(ROW(),2)=1</formula>
    </cfRule>
  </conditionalFormatting>
  <conditionalFormatting sqref="B29">
    <cfRule type="expression" dxfId="5" priority="6">
      <formula>MOD(ROW(),2)=1</formula>
    </cfRule>
  </conditionalFormatting>
  <conditionalFormatting sqref="B30">
    <cfRule type="expression" dxfId="4" priority="5">
      <formula>MOD(ROW(),2)=1</formula>
    </cfRule>
  </conditionalFormatting>
  <conditionalFormatting sqref="B35">
    <cfRule type="expression" dxfId="3" priority="4">
      <formula>MOD(ROW(),2)=1</formula>
    </cfRule>
  </conditionalFormatting>
  <conditionalFormatting sqref="F32">
    <cfRule type="expression" dxfId="2" priority="3">
      <formula>MOD(ROW(),2)=1</formula>
    </cfRule>
  </conditionalFormatting>
  <conditionalFormatting sqref="B32">
    <cfRule type="expression" dxfId="1" priority="2">
      <formula>MOD(ROW(),2)=1</formula>
    </cfRule>
  </conditionalFormatting>
  <conditionalFormatting sqref="B33">
    <cfRule type="expression" dxfId="0" priority="1">
      <formula>MOD(ROW(),2)=1</formula>
    </cfRule>
  </conditionalFormatting>
  <printOptions horizontalCentered="1"/>
  <pageMargins left="0.74803149606299213" right="0.74803149606299213" top="0.59055118110236227" bottom="0.59055118110236227" header="0.31496062992125984" footer="0.19685039370078741"/>
  <pageSetup paperSize="9" scale="83" fitToHeight="0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mfclouduser</dc:creator>
  <cp:lastModifiedBy>剱持 惇</cp:lastModifiedBy>
  <cp:lastPrinted>2020-12-10T03:04:41Z</cp:lastPrinted>
  <dcterms:created xsi:type="dcterms:W3CDTF">2014-09-19T04:07:53Z</dcterms:created>
  <dcterms:modified xsi:type="dcterms:W3CDTF">2021-08-30T11:33:22Z</dcterms:modified>
</cp:coreProperties>
</file>